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/>
  <mc:AlternateContent xmlns:mc="http://schemas.openxmlformats.org/markup-compatibility/2006">
    <mc:Choice Requires="x15">
      <x15ac:absPath xmlns:x15ac="http://schemas.microsoft.com/office/spreadsheetml/2010/11/ac" url="/Users/Akiko/Desktop/"/>
    </mc:Choice>
  </mc:AlternateContent>
  <bookViews>
    <workbookView xWindow="0" yWindow="460" windowWidth="28800" windowHeight="16760"/>
  </bookViews>
  <sheets>
    <sheet name="Documentation" sheetId="1" r:id="rId1"/>
    <sheet name="Income Statement" sheetId="2" r:id="rId2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5" i="2"/>
  <c r="B19" i="2"/>
  <c r="B16" i="2"/>
  <c r="B13" i="2"/>
  <c r="B12" i="2"/>
  <c r="B11" i="2"/>
  <c r="B10" i="2"/>
</calcChain>
</file>

<file path=xl/sharedStrings.xml><?xml version="1.0" encoding="utf-8"?>
<sst xmlns="http://schemas.openxmlformats.org/spreadsheetml/2006/main" count="51" uniqueCount="39">
  <si>
    <t>Special Highlights Hair Salon</t>
  </si>
  <si>
    <t>Author</t>
  </si>
  <si>
    <t>Date</t>
  </si>
  <si>
    <t>Purpose</t>
  </si>
  <si>
    <t>Income Statement</t>
  </si>
  <si>
    <t>Income</t>
  </si>
  <si>
    <t>Gross Sales</t>
  </si>
  <si>
    <t>Cost of Sales</t>
  </si>
  <si>
    <t>Gross Profit</t>
  </si>
  <si>
    <t>Operating Expenses</t>
  </si>
  <si>
    <t>Salaries and Wages</t>
  </si>
  <si>
    <t>Taxes and Benefits</t>
  </si>
  <si>
    <t>Insurance</t>
  </si>
  <si>
    <t>Advertising</t>
  </si>
  <si>
    <t>Supplies/Misc.</t>
  </si>
  <si>
    <t>Lease</t>
  </si>
  <si>
    <t>Interest</t>
  </si>
  <si>
    <t>Depreciation</t>
  </si>
  <si>
    <t>Sales Tax</t>
  </si>
  <si>
    <t>Total Operating Expenses</t>
  </si>
  <si>
    <t>Total Operating Profit/Loss</t>
  </si>
  <si>
    <t>Income Taxes</t>
  </si>
  <si>
    <t>Net Profit/Loss</t>
  </si>
  <si>
    <t>Assumptions for the Projected Income Statement</t>
  </si>
  <si>
    <t>Payroll</t>
  </si>
  <si>
    <t>Labor costs are assuming:
4 stylist hired @ $13.50
for 35/hrs per week, 52 weeks per year.</t>
  </si>
  <si>
    <t>FICA taxes are assumed to be 7.5% of gross wages</t>
  </si>
  <si>
    <t>Includes owner's liability ($200) and workman's compensation ($120)</t>
  </si>
  <si>
    <t>Utilities/Telephone</t>
  </si>
  <si>
    <t>Gas, electricity, water and trash collection average $720 per month. The phone averages $140 per month.</t>
  </si>
  <si>
    <t>Office supplies, computer equipment and support, cleaning supplies.</t>
  </si>
  <si>
    <t>The first month's rent is included in the deposit, assume 11 months rent @ $820 per month.</t>
  </si>
  <si>
    <t>The $65,000 loan was secured with an annual  interest payment of $2,707.</t>
  </si>
  <si>
    <t>Salon equipment valued at $35,700 with a 10% straight line depreciation over 10 years at $3,570 per year.</t>
  </si>
  <si>
    <t>Assume a 5% sales tax on gross sales.</t>
  </si>
  <si>
    <t>To develop a projected income statement for Special Highlights Hair Salon</t>
  </si>
  <si>
    <t>33% of Gross Sales (source: National Salon News, May 5, 2015)</t>
  </si>
  <si>
    <t>Projected 20 people per day at an average expenditure of $42 (source: National Salon News, May 5, 2015) over a 350-day year.</t>
  </si>
  <si>
    <t>Assume $1,000 for the year plus $800 for initial 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</si>
</sst>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0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="120" zoomScaleNormal="120" zoomScalePageLayoutView="120" workbookViewId="0">
      <selection activeCell="C21" sqref="C21"/>
    </sheetView>
  </sheetViews>
  <sheetFormatPr baseColWidth="12" defaultColWidth="8.83203125" defaultRowHeight="14" x14ac:dyDescent="0.15"/>
  <cols>
    <col min="1" max="1" width="10.33203125" customWidth="1"/>
    <col min="2" max="2" width="31.6640625" customWidth="1"/>
  </cols>
  <sheetData>
    <row r="1" spans="1:2" x14ac:dyDescent="0.15">
      <c r="A1" t="s">
        <v>0</v>
      </c>
    </row>
    <row r="3" spans="1:2" x14ac:dyDescent="0.15">
      <c r="A3" s="2" t="s">
        <v>1</v>
      </c>
      <c r="B3" s="1"/>
    </row>
    <row r="4" spans="1:2" x14ac:dyDescent="0.15">
      <c r="A4" s="2" t="s">
        <v>2</v>
      </c>
      <c r="B4" s="1"/>
    </row>
    <row r="5" spans="1:2" ht="42" x14ac:dyDescent="0.15">
      <c r="A5" s="2" t="s">
        <v>3</v>
      </c>
      <c r="B5" s="1" t="s">
        <v>35</v>
      </c>
    </row>
  </sheetData>
  <phoneticPr fontId="1"/>
  <pageMargins left="0.7" right="0.7" top="0.75" bottom="0.75" header="0.3" footer="0.3"/>
  <pageSetup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0" zoomScale="120" zoomScaleNormal="120" zoomScalePageLayoutView="120" workbookViewId="0"/>
  </sheetViews>
  <sheetFormatPr baseColWidth="12" defaultColWidth="8.83203125" defaultRowHeight="14" x14ac:dyDescent="0.15"/>
  <cols>
    <col min="1" max="1" width="22.6640625" style="3" customWidth="1"/>
    <col min="2" max="3" width="13" style="3" bestFit="1" customWidth="1"/>
    <col min="4" max="16384" width="8.83203125" style="3"/>
  </cols>
  <sheetData>
    <row r="1" spans="1:2" x14ac:dyDescent="0.15">
      <c r="A1" s="3" t="s">
        <v>0</v>
      </c>
    </row>
    <row r="3" spans="1:2" x14ac:dyDescent="0.15">
      <c r="A3" s="3" t="s">
        <v>4</v>
      </c>
    </row>
    <row r="4" spans="1:2" x14ac:dyDescent="0.15">
      <c r="A4" s="3" t="s">
        <v>5</v>
      </c>
    </row>
    <row r="5" spans="1:2" x14ac:dyDescent="0.15">
      <c r="A5" s="3" t="s">
        <v>6</v>
      </c>
      <c r="B5" s="3">
        <f>20*42*350</f>
        <v>294000</v>
      </c>
    </row>
    <row r="6" spans="1:2" x14ac:dyDescent="0.15">
      <c r="A6" s="3" t="s">
        <v>7</v>
      </c>
      <c r="B6" s="3">
        <f>B5*0.33</f>
        <v>97020</v>
      </c>
    </row>
    <row r="7" spans="1:2" x14ac:dyDescent="0.15">
      <c r="A7" s="3" t="s">
        <v>8</v>
      </c>
    </row>
    <row r="9" spans="1:2" x14ac:dyDescent="0.15">
      <c r="A9" s="3" t="s">
        <v>9</v>
      </c>
    </row>
    <row r="10" spans="1:2" x14ac:dyDescent="0.15">
      <c r="A10" s="3" t="s">
        <v>10</v>
      </c>
      <c r="B10" s="3">
        <f>4*13.5*35*52</f>
        <v>98280</v>
      </c>
    </row>
    <row r="11" spans="1:2" x14ac:dyDescent="0.15">
      <c r="A11" s="3" t="s">
        <v>11</v>
      </c>
      <c r="B11" s="3">
        <f>0.075*B10</f>
        <v>7371</v>
      </c>
    </row>
    <row r="12" spans="1:2" x14ac:dyDescent="0.15">
      <c r="A12" s="3" t="s">
        <v>12</v>
      </c>
      <c r="B12" s="3">
        <f>(200+120)*12</f>
        <v>3840</v>
      </c>
    </row>
    <row r="13" spans="1:2" x14ac:dyDescent="0.15">
      <c r="A13" s="3" t="s">
        <v>28</v>
      </c>
      <c r="B13" s="3">
        <f>(720+140)*12</f>
        <v>10320</v>
      </c>
    </row>
    <row r="14" spans="1:2" x14ac:dyDescent="0.15">
      <c r="A14" s="3" t="s">
        <v>13</v>
      </c>
      <c r="B14" s="3">
        <v>1800</v>
      </c>
    </row>
    <row r="15" spans="1:2" x14ac:dyDescent="0.15">
      <c r="A15" s="3" t="s">
        <v>14</v>
      </c>
      <c r="B15" s="3">
        <v>4000</v>
      </c>
    </row>
    <row r="16" spans="1:2" x14ac:dyDescent="0.15">
      <c r="A16" s="3" t="s">
        <v>15</v>
      </c>
      <c r="B16" s="3">
        <f>11*820</f>
        <v>9020</v>
      </c>
    </row>
    <row r="17" spans="1:2" x14ac:dyDescent="0.15">
      <c r="A17" s="3" t="s">
        <v>16</v>
      </c>
      <c r="B17" s="3">
        <v>2707</v>
      </c>
    </row>
    <row r="18" spans="1:2" x14ac:dyDescent="0.15">
      <c r="A18" s="3" t="s">
        <v>17</v>
      </c>
      <c r="B18" s="3">
        <v>3570</v>
      </c>
    </row>
    <row r="19" spans="1:2" x14ac:dyDescent="0.15">
      <c r="A19" s="3" t="s">
        <v>18</v>
      </c>
      <c r="B19" s="3">
        <f>0.05*B5</f>
        <v>14700</v>
      </c>
    </row>
    <row r="21" spans="1:2" x14ac:dyDescent="0.15">
      <c r="A21" s="3" t="s">
        <v>19</v>
      </c>
    </row>
    <row r="22" spans="1:2" x14ac:dyDescent="0.15">
      <c r="A22" s="3" t="s">
        <v>20</v>
      </c>
    </row>
    <row r="23" spans="1:2" x14ac:dyDescent="0.15">
      <c r="A23" s="3" t="s">
        <v>21</v>
      </c>
    </row>
    <row r="24" spans="1:2" x14ac:dyDescent="0.15">
      <c r="A24" s="3" t="s">
        <v>22</v>
      </c>
    </row>
    <row r="26" spans="1:2" ht="15" customHeight="1" x14ac:dyDescent="0.15">
      <c r="A26" s="3" t="s">
        <v>23</v>
      </c>
    </row>
    <row r="27" spans="1:2" ht="15" customHeight="1" x14ac:dyDescent="0.15">
      <c r="A27" s="3" t="s">
        <v>6</v>
      </c>
      <c r="B27" s="3" t="s">
        <v>37</v>
      </c>
    </row>
    <row r="28" spans="1:2" ht="15" customHeight="1" x14ac:dyDescent="0.15">
      <c r="A28" s="3" t="s">
        <v>7</v>
      </c>
      <c r="B28" s="3" t="s">
        <v>36</v>
      </c>
    </row>
    <row r="29" spans="1:2" ht="15" customHeight="1" x14ac:dyDescent="0.15">
      <c r="A29" s="3" t="s">
        <v>24</v>
      </c>
      <c r="B29" s="4" t="s">
        <v>25</v>
      </c>
    </row>
    <row r="30" spans="1:2" ht="15" customHeight="1" x14ac:dyDescent="0.15">
      <c r="A30" s="3" t="s">
        <v>11</v>
      </c>
      <c r="B30" s="3" t="s">
        <v>26</v>
      </c>
    </row>
    <row r="31" spans="1:2" ht="15" customHeight="1" x14ac:dyDescent="0.15">
      <c r="A31" s="3" t="s">
        <v>12</v>
      </c>
      <c r="B31" s="3" t="s">
        <v>27</v>
      </c>
    </row>
    <row r="32" spans="1:2" ht="15" customHeight="1" x14ac:dyDescent="0.15">
      <c r="A32" s="3" t="s">
        <v>28</v>
      </c>
      <c r="B32" s="3" t="s">
        <v>29</v>
      </c>
    </row>
    <row r="33" spans="1:2" ht="15" customHeight="1" x14ac:dyDescent="0.15">
      <c r="A33" s="3" t="s">
        <v>13</v>
      </c>
      <c r="B33" s="3" t="s">
        <v>38</v>
      </c>
    </row>
    <row r="34" spans="1:2" ht="15" customHeight="1" x14ac:dyDescent="0.15">
      <c r="A34" s="3" t="s">
        <v>14</v>
      </c>
      <c r="B34" s="3" t="s">
        <v>30</v>
      </c>
    </row>
    <row r="35" spans="1:2" ht="15" customHeight="1" x14ac:dyDescent="0.15">
      <c r="A35" s="3" t="s">
        <v>15</v>
      </c>
      <c r="B35" s="3" t="s">
        <v>31</v>
      </c>
    </row>
    <row r="36" spans="1:2" ht="15" customHeight="1" x14ac:dyDescent="0.15">
      <c r="A36" s="3" t="s">
        <v>16</v>
      </c>
      <c r="B36" s="3" t="s">
        <v>32</v>
      </c>
    </row>
    <row r="37" spans="1:2" ht="15" customHeight="1" x14ac:dyDescent="0.15">
      <c r="A37" s="3" t="s">
        <v>17</v>
      </c>
      <c r="B37" s="3" t="s">
        <v>33</v>
      </c>
    </row>
    <row r="38" spans="1:2" ht="15" customHeight="1" x14ac:dyDescent="0.15">
      <c r="A38" s="3" t="s">
        <v>18</v>
      </c>
      <c r="B38" s="3" t="s">
        <v>34</v>
      </c>
    </row>
    <row r="39" spans="1:2" ht="15" customHeight="1" x14ac:dyDescent="0.15"/>
  </sheetData>
  <phoneticPr fontId="1"/>
  <pageMargins left="0.7" right="0.7" top="0.75" bottom="0.75" header="0.3" footer="0.3"/>
  <pageSetup orientation="portrait" verticalDpi="200" r:id="rId1"/>
  <headerFooter>
    <firstHeader>&amp;LPrepared by Sarah Jones&amp;R&amp;D</firstHeader>
    <firstFooter>&amp;L&amp;F&amp;CPage &amp;P&amp;R&amp;A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Documentation</vt:lpstr>
      <vt:lpstr>Income Statement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Microsoft Office ユーザー</cp:lastModifiedBy>
  <cp:lastPrinted>2016-03-15T21:12:06Z</cp:lastPrinted>
  <dcterms:created xsi:type="dcterms:W3CDTF">2012-11-04T13:27:40Z</dcterms:created>
  <dcterms:modified xsi:type="dcterms:W3CDTF">2016-01-31T00:22:32Z</dcterms:modified>
</cp:coreProperties>
</file>